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inal-Formel" sheetId="1" r:id="rId1"/>
  </sheets>
  <calcPr calcId="162913"/>
</workbook>
</file>

<file path=xl/calcChain.xml><?xml version="1.0" encoding="utf-8"?>
<calcChain xmlns="http://schemas.openxmlformats.org/spreadsheetml/2006/main">
  <c r="C80" i="1" l="1"/>
  <c r="C81" i="1" l="1"/>
  <c r="D88" i="1"/>
  <c r="C82" i="1"/>
  <c r="C83" i="1"/>
  <c r="C85" i="1"/>
  <c r="C86" i="1"/>
  <c r="C78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</calcChain>
</file>

<file path=xl/sharedStrings.xml><?xml version="1.0" encoding="utf-8"?>
<sst xmlns="http://schemas.openxmlformats.org/spreadsheetml/2006/main" count="136" uniqueCount="136">
  <si>
    <t>Stage</t>
  </si>
  <si>
    <t>Koordinaten</t>
  </si>
  <si>
    <t>Frage</t>
  </si>
  <si>
    <t>N 52° 05.705 E 009° 20.313</t>
  </si>
  <si>
    <t>N 52° 03.019 E 008° 57.780</t>
  </si>
  <si>
    <t>N 52° 00.018 E 008° 54.093</t>
  </si>
  <si>
    <t>N 51° 52.201 E 008° 55.007</t>
  </si>
  <si>
    <t>N 51° 50.059 E 008° 56.640</t>
  </si>
  <si>
    <t>N 51° 42.703 E 008° 59.622</t>
  </si>
  <si>
    <t>N 51° 33.201 E 008° 57.741</t>
  </si>
  <si>
    <t>N 51° 21.856 E 008° 48.275</t>
  </si>
  <si>
    <t>N 51° 19.482 E 008° 47.180</t>
  </si>
  <si>
    <t>N 51° 11.945 E 008° 29.054</t>
  </si>
  <si>
    <t>N 51° 09.690 E 008° 24.113</t>
  </si>
  <si>
    <t>N 51° 07.389 E 008° 23.582</t>
  </si>
  <si>
    <t>N 50° 56.426 E 008° 23.154</t>
  </si>
  <si>
    <t>N 50° 53.996 E 008° 03.412</t>
  </si>
  <si>
    <t>N 50° 52.770 E 007° 58.853</t>
  </si>
  <si>
    <t>N 50° 43.276 E 008° 02.803</t>
  </si>
  <si>
    <t>N 50° 42.357 E 008° 03.685</t>
  </si>
  <si>
    <t>N 50° 35.542 E 007° 49.927</t>
  </si>
  <si>
    <t>N 50° 28.933 E 007° 48.260</t>
  </si>
  <si>
    <t>N 50° 25.553 E 007° 47.546</t>
  </si>
  <si>
    <t>N 50° 18.820 E 007° 59.560</t>
  </si>
  <si>
    <t>N 50° 14.377 E 008° 03.918</t>
  </si>
  <si>
    <t>N 50° 13.735 E 008° 27.051</t>
  </si>
  <si>
    <t>N 50° 12.275 E 008° 32.092</t>
  </si>
  <si>
    <t>N 50° 01.459 E 008° 45.371</t>
  </si>
  <si>
    <t>N 49° 48.623 E 008° 43.665</t>
  </si>
  <si>
    <t>N 49° 39.519 E 008° 42.518</t>
  </si>
  <si>
    <t>N 49° 32.861 E 008° 43.543</t>
  </si>
  <si>
    <t>N 49° 17.571 E 008° 45.857</t>
  </si>
  <si>
    <t>N 49° 01.059 E 008° 40.107</t>
  </si>
  <si>
    <t>N 48° 52.181 E 008° 38.850</t>
  </si>
  <si>
    <t>N 48° 45.924 E 008° 27.324</t>
  </si>
  <si>
    <t>N 48° 39.845 E 008° 18.552</t>
  </si>
  <si>
    <t>N 48° 31.730 E 008° 12.863</t>
  </si>
  <si>
    <t>N 48° 23.490 E 008° 12.737</t>
  </si>
  <si>
    <t>N 48° 20.554 E 008° 10.488</t>
  </si>
  <si>
    <t>N 48° 14.512 E 008° 10.473</t>
  </si>
  <si>
    <t>N 48° 04.269 E 008° 10.131</t>
  </si>
  <si>
    <t>N 47° 50.755 E 008° 04.758</t>
  </si>
  <si>
    <t>N 47° 51.226 E 008° 26.367</t>
  </si>
  <si>
    <t>N 47° 49.781 E 008° 38.389</t>
  </si>
  <si>
    <t>N 47° 49.504 E 008° 45.038</t>
  </si>
  <si>
    <t>Buchstabenanzahl voller Name der Meistersängerin?</t>
  </si>
  <si>
    <t>Wie hoch wird hier gekocht?</t>
  </si>
  <si>
    <t>Ziffer zwischen Kreuz und Fisch</t>
  </si>
  <si>
    <t>Wieviele Kilometer muss der Fisch nach Bad Meinberg schwimmen?</t>
  </si>
  <si>
    <t>Auf welcher Höhe krabbeln die Waldameisen hier am Schnatweg gen Süden?</t>
  </si>
  <si>
    <t>Was ist das Maximalgewicht für Wanderer, die nach Neuenheerse wollen (in kg)?</t>
  </si>
  <si>
    <t>Felsberghütte plus Bleikuhlen ist gleich?</t>
  </si>
  <si>
    <t>Größte Zahl am gelben Schild?</t>
  </si>
  <si>
    <t>B-Ware? Ziffer auf Holztafel</t>
  </si>
  <si>
    <t>Renautal-xxx-mümm?</t>
  </si>
  <si>
    <t>WWWeiße Ziffer am Pfosten</t>
  </si>
  <si>
    <t>Ziffer über rotem Dreieck</t>
  </si>
  <si>
    <t>Ziffer im Quadrat</t>
  </si>
  <si>
    <t>Geburtsjahr des Behälters?</t>
  </si>
  <si>
    <t>Summe der (identen) Entfernungen zum Startpunkt?</t>
  </si>
  <si>
    <t>Wann war der HV Lippe tätig?</t>
  </si>
  <si>
    <t>Welche Bundesstraße findet hier Erwähnung?</t>
  </si>
  <si>
    <t>Blau auf Weiß – Ziffer auf der rechten Seite unten?</t>
  </si>
  <si>
    <t>Ab wann wallfahrteten die Erwachsenen?</t>
  </si>
  <si>
    <t>Wieviele Meter sind’s zum Waldspielplatz?</t>
  </si>
  <si>
    <t>Wann durften Willi und Hedwig auf den Apfelhof?</t>
  </si>
  <si>
    <t>Um wieviele Minuten geht’s im Winter früher los?</t>
  </si>
  <si>
    <t>Wieviele Meter sind’s zum Limeserlebnispfad?</t>
  </si>
  <si>
    <t>Wer hat sich im Eck versteckt? (Buchstabenanzahl des Vornamens)</t>
  </si>
  <si>
    <t>Wieviele Kilometer radelt man zur seligen Stadt?</t>
  </si>
  <si>
    <t>Sooo hoch?</t>
  </si>
  <si>
    <t>Wieviele NN?</t>
  </si>
  <si>
    <t>Wen rufe ich an, wenn ich ein Notfallbier brauche? Buchstabenanzahl des (vorderen) Vornamens.</t>
  </si>
  <si>
    <t>Unter Dach und Fach - Jahr des Nordsee-Bodensee-Wanderweges?</t>
  </si>
  <si>
    <t>Ziffer überm „s“</t>
  </si>
  <si>
    <t>Wieviel Meter sind’s zur Schranke?</t>
  </si>
  <si>
    <t>Vor Freude gesprüht - welche Zahl (Seitenwand rechts)?</t>
  </si>
  <si>
    <t>Wieviele Meter zum Stauseeufer?</t>
  </si>
  <si>
    <t>Wieviele Meter zu einem hübschen Platz?</t>
  </si>
  <si>
    <t>Buchstabenanzahl am Holzschild</t>
  </si>
  <si>
    <t>Wieviele Meter geht Hansjakob zur Bettelfrau?</t>
  </si>
  <si>
    <t>Wie weit ist’s laut dieser Tafel von Hausach nach Karlstein?</t>
  </si>
  <si>
    <t>Buchstabenanzahl Holzschild</t>
  </si>
  <si>
    <t>Zahl auf Holzschild</t>
  </si>
  <si>
    <t>Jahreszahl unterm Dach</t>
  </si>
  <si>
    <t>Buchstabenanzahl auf Holztafel</t>
  </si>
  <si>
    <t>Soo hoch?</t>
  </si>
  <si>
    <t>Antwort</t>
  </si>
  <si>
    <t>A</t>
  </si>
  <si>
    <t>B</t>
  </si>
  <si>
    <t>C</t>
  </si>
  <si>
    <t>D</t>
  </si>
  <si>
    <t>User</t>
  </si>
  <si>
    <t>PW</t>
  </si>
  <si>
    <t>W28 + W35</t>
  </si>
  <si>
    <t>W67 - W11 - W10</t>
  </si>
  <si>
    <t>W29</t>
  </si>
  <si>
    <t>W05 + W12</t>
  </si>
  <si>
    <t>W42</t>
  </si>
  <si>
    <t>W53</t>
  </si>
  <si>
    <t>Wie weit ist’s denn noch nach Hameln?</t>
  </si>
  <si>
    <t>In welchem Jahr sind erstmals weniger als 150 Flöße dokumentiert?</t>
  </si>
  <si>
    <t>Bei welchem Kilometerstand warten die kleinen Heidebewohner auf uns?</t>
  </si>
  <si>
    <t>Kinder- UND Schützenkönig! In welchem Jahr war das denn?</t>
  </si>
  <si>
    <t>Wieviele Jahre Idensen?</t>
  </si>
  <si>
    <t>Vor welchem Jahr wurde der Turm fotografiert?</t>
  </si>
  <si>
    <t>Summe:</t>
  </si>
  <si>
    <t>Bald nach Oeversee: Unter der Eule findet Ihr eine Zeile, die sich dem Thema Hunde widmet. Anzahl Wörter dieser Zeile</t>
  </si>
  <si>
    <t>Willkommen in Nordholz! Anzahl aller verdeckten Wörter</t>
  </si>
  <si>
    <t>Nahe Kirchhorst: In welchem Jahr hat H. H. den Infotext signiert? Die Quersumme ist 20.</t>
  </si>
  <si>
    <t>Bald nach Eckernförde: Wieviel km sind es denn von Kiel nach Flensburg? Die Quersummer ist 7</t>
  </si>
  <si>
    <t>Nach Stohl: In welchem Paragraphen ist die Sache mit dem Bußgeld geregelt?</t>
  </si>
  <si>
    <t>Am „Lustberg“: Wo geht’s hier hin? Buchstabenanzahl?</t>
  </si>
  <si>
    <t>In Neutramm müsst Ihr scharf rechts abbiegen. Auf dem Stein steht ein Buchstabe – die Stelle im Alphabet ist?</t>
  </si>
  <si>
    <t>Plön: Bald nach der Fegetasche zweigt Euer Weg in den Kieler Kamp ab. Nehmt die zweistellige Zahl hier in Eure Variablensammlung auf.</t>
  </si>
  <si>
    <t>Bald nach Eutin: Mitten im Wald zweigt unser Weg plötzlich nach links ab. Wenn wir nun zum Kellersee zurückgehen wollten – wieviele Kilometer (ohne Kommastelle) wären es denn?</t>
  </si>
  <si>
    <t>Kasseedorf: Unsere erste Schutzhütte – wie weit ist es denn laut Tafel von Kiel nach Lübeck?</t>
  </si>
  <si>
    <t>Am Pariner Berg: Was kommt raus, wenn man die beiden Ziffern am Schild multipliziert?</t>
  </si>
  <si>
    <t>Herrentunnel: Bald nach dem Tunnel geht es um den Fischotter. Wieviele Buchstaben hat das erste Wort am Schild?</t>
  </si>
  <si>
    <t>Am Kanal: In welchem Jahr wurden hier Fische gefangen?</t>
  </si>
  <si>
    <t>Im Uferbereich des Küchensees: Erste Ziffer (nicht Zahl) auf der Tafel</t>
  </si>
  <si>
    <t>Region Schwarzsee: Jahr des Dahinscheidens</t>
  </si>
  <si>
    <t>Anno wanno?</t>
  </si>
  <si>
    <t>Welche zweistellige Zahl kommt hier gleich zweimal hintereinander vor?</t>
  </si>
  <si>
    <t>Boberger Niederung: Wieviel Platz zum Faulenzen (in m)?</t>
  </si>
  <si>
    <t>Botanischer Garten: In welchem Jahr durfte „daselbst kein Taback“ geraucht werden?</t>
  </si>
  <si>
    <t>Nach Cranz: Wieviele Minuten darf man denn hier parken?</t>
  </si>
  <si>
    <t>Fischbeker Heide: Wieviele Kilometer sind’s denn noch nach Buchholz?</t>
  </si>
  <si>
    <t>Brunsberg: Welch Wunder?!</t>
  </si>
  <si>
    <t>Kurz vor Bispingen: Geburtsjahr der Herzogin Kate.</t>
  </si>
  <si>
    <t>Am Weg zur Luhequelle: Anzahl der Buchstaben</t>
  </si>
  <si>
    <t>Soltau: Wieviele Kilometer sind’s noch?</t>
  </si>
  <si>
    <t>Vor Fuhrberg: Wieviele Kilometer zwischen Fuhrberg und Wedemark?</t>
  </si>
  <si>
    <t>Nähe Wennebostel: Ziffer neben Buchstaben</t>
  </si>
  <si>
    <t>Nahe Startpunkt in Flensburg: Geburtsjahr</t>
  </si>
  <si>
    <t xml:space="preserve">N 54° 46.508 E 009° 26.227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</si>
</sst>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topLeftCell="A58" workbookViewId="0">
      <selection activeCell="C81" sqref="C81"/>
    </sheetView>
  </sheetViews>
  <sheetFormatPr baseColWidth="10" defaultColWidth="9.140625" defaultRowHeight="15" x14ac:dyDescent="0.25"/>
  <cols>
    <col min="1" max="1" width="5.85546875" bestFit="1" customWidth="1"/>
    <col min="2" max="2" width="23.42578125" bestFit="1" customWidth="1"/>
    <col min="3" max="3" width="8.28515625" bestFit="1" customWidth="1"/>
    <col min="4" max="4" width="163.140625" style="4" customWidth="1"/>
    <col min="5" max="5" width="152.140625" customWidth="1"/>
  </cols>
  <sheetData>
    <row r="1" spans="1:4" s="1" customFormat="1" x14ac:dyDescent="0.25">
      <c r="A1" s="1" t="s">
        <v>0</v>
      </c>
      <c r="B1" s="1" t="s">
        <v>1</v>
      </c>
      <c r="C1" s="1" t="s">
        <v>87</v>
      </c>
      <c r="D1" s="1" t="s">
        <v>2</v>
      </c>
    </row>
    <row r="2" spans="1:4" x14ac:dyDescent="0.25">
      <c r="A2">
        <v>1</v>
      </c>
      <c r="B2" t="s">
        <v>135</v>
      </c>
      <c r="D2" s="4" t="s">
        <v>134</v>
      </c>
    </row>
    <row r="3" spans="1:4" x14ac:dyDescent="0.25">
      <c r="A3">
        <f>A2+1</f>
        <v>2</v>
      </c>
      <c r="D3" s="4" t="s">
        <v>107</v>
      </c>
    </row>
    <row r="4" spans="1:4" x14ac:dyDescent="0.25">
      <c r="A4">
        <f t="shared" ref="A4:A67" si="0">A3+1</f>
        <v>3</v>
      </c>
      <c r="D4" s="4" t="s">
        <v>108</v>
      </c>
    </row>
    <row r="5" spans="1:4" x14ac:dyDescent="0.25">
      <c r="A5">
        <f t="shared" si="0"/>
        <v>4</v>
      </c>
      <c r="D5" s="4" t="s">
        <v>109</v>
      </c>
    </row>
    <row r="6" spans="1:4" x14ac:dyDescent="0.25">
      <c r="A6">
        <f t="shared" si="0"/>
        <v>5</v>
      </c>
      <c r="D6" s="4" t="s">
        <v>110</v>
      </c>
    </row>
    <row r="7" spans="1:4" x14ac:dyDescent="0.25">
      <c r="A7">
        <f t="shared" si="0"/>
        <v>6</v>
      </c>
      <c r="D7" s="4" t="s">
        <v>111</v>
      </c>
    </row>
    <row r="8" spans="1:4" x14ac:dyDescent="0.25">
      <c r="A8">
        <f t="shared" si="0"/>
        <v>7</v>
      </c>
      <c r="D8" s="4" t="s">
        <v>112</v>
      </c>
    </row>
    <row r="9" spans="1:4" ht="15.75" customHeight="1" x14ac:dyDescent="0.25">
      <c r="A9">
        <f t="shared" si="0"/>
        <v>8</v>
      </c>
      <c r="D9" s="4" t="s">
        <v>113</v>
      </c>
    </row>
    <row r="10" spans="1:4" x14ac:dyDescent="0.25">
      <c r="A10">
        <f t="shared" si="0"/>
        <v>9</v>
      </c>
      <c r="D10" s="4" t="s">
        <v>114</v>
      </c>
    </row>
    <row r="11" spans="1:4" x14ac:dyDescent="0.25">
      <c r="A11">
        <f t="shared" si="0"/>
        <v>10</v>
      </c>
      <c r="D11" s="4" t="s">
        <v>115</v>
      </c>
    </row>
    <row r="12" spans="1:4" x14ac:dyDescent="0.25">
      <c r="A12">
        <f t="shared" si="0"/>
        <v>11</v>
      </c>
      <c r="D12" s="4" t="s">
        <v>116</v>
      </c>
    </row>
    <row r="13" spans="1:4" x14ac:dyDescent="0.25">
      <c r="A13">
        <f t="shared" si="0"/>
        <v>12</v>
      </c>
      <c r="D13" s="4" t="s">
        <v>117</v>
      </c>
    </row>
    <row r="14" spans="1:4" x14ac:dyDescent="0.25">
      <c r="A14">
        <f t="shared" si="0"/>
        <v>13</v>
      </c>
      <c r="D14" s="4" t="s">
        <v>118</v>
      </c>
    </row>
    <row r="15" spans="1:4" x14ac:dyDescent="0.25">
      <c r="A15">
        <f t="shared" si="0"/>
        <v>14</v>
      </c>
      <c r="D15" s="4" t="s">
        <v>119</v>
      </c>
    </row>
    <row r="16" spans="1:4" x14ac:dyDescent="0.25">
      <c r="A16">
        <f t="shared" si="0"/>
        <v>15</v>
      </c>
      <c r="D16" s="4" t="s">
        <v>120</v>
      </c>
    </row>
    <row r="17" spans="1:4" x14ac:dyDescent="0.25">
      <c r="A17">
        <f t="shared" si="0"/>
        <v>16</v>
      </c>
      <c r="D17" s="4" t="s">
        <v>121</v>
      </c>
    </row>
    <row r="18" spans="1:4" x14ac:dyDescent="0.25">
      <c r="A18">
        <f t="shared" si="0"/>
        <v>17</v>
      </c>
      <c r="D18" s="4" t="s">
        <v>122</v>
      </c>
    </row>
    <row r="19" spans="1:4" x14ac:dyDescent="0.25">
      <c r="A19">
        <f t="shared" si="0"/>
        <v>18</v>
      </c>
      <c r="D19" s="4" t="s">
        <v>123</v>
      </c>
    </row>
    <row r="20" spans="1:4" x14ac:dyDescent="0.25">
      <c r="A20">
        <f t="shared" si="0"/>
        <v>19</v>
      </c>
      <c r="D20" s="4" t="s">
        <v>124</v>
      </c>
    </row>
    <row r="21" spans="1:4" x14ac:dyDescent="0.25">
      <c r="A21">
        <f t="shared" si="0"/>
        <v>20</v>
      </c>
      <c r="D21" s="4" t="s">
        <v>125</v>
      </c>
    </row>
    <row r="22" spans="1:4" x14ac:dyDescent="0.25">
      <c r="A22">
        <f t="shared" si="0"/>
        <v>21</v>
      </c>
      <c r="D22" s="4" t="s">
        <v>126</v>
      </c>
    </row>
    <row r="23" spans="1:4" x14ac:dyDescent="0.25">
      <c r="A23">
        <f t="shared" si="0"/>
        <v>22</v>
      </c>
      <c r="D23" s="4" t="s">
        <v>127</v>
      </c>
    </row>
    <row r="24" spans="1:4" x14ac:dyDescent="0.25">
      <c r="A24">
        <f t="shared" si="0"/>
        <v>23</v>
      </c>
      <c r="D24" s="4" t="s">
        <v>128</v>
      </c>
    </row>
    <row r="25" spans="1:4" x14ac:dyDescent="0.25">
      <c r="A25">
        <f t="shared" si="0"/>
        <v>24</v>
      </c>
      <c r="D25" s="4" t="s">
        <v>129</v>
      </c>
    </row>
    <row r="26" spans="1:4" x14ac:dyDescent="0.25">
      <c r="A26">
        <f t="shared" si="0"/>
        <v>25</v>
      </c>
      <c r="D26" s="4" t="s">
        <v>130</v>
      </c>
    </row>
    <row r="27" spans="1:4" x14ac:dyDescent="0.25">
      <c r="A27">
        <f t="shared" si="0"/>
        <v>26</v>
      </c>
      <c r="D27" s="4" t="s">
        <v>131</v>
      </c>
    </row>
    <row r="28" spans="1:4" x14ac:dyDescent="0.25">
      <c r="A28">
        <f t="shared" si="0"/>
        <v>27</v>
      </c>
      <c r="D28" s="4" t="s">
        <v>101</v>
      </c>
    </row>
    <row r="29" spans="1:4" x14ac:dyDescent="0.25">
      <c r="A29">
        <f t="shared" si="0"/>
        <v>28</v>
      </c>
      <c r="D29" s="4" t="s">
        <v>102</v>
      </c>
    </row>
    <row r="30" spans="1:4" x14ac:dyDescent="0.25">
      <c r="A30">
        <f t="shared" si="0"/>
        <v>29</v>
      </c>
      <c r="D30" s="4" t="s">
        <v>132</v>
      </c>
    </row>
    <row r="31" spans="1:4" x14ac:dyDescent="0.25">
      <c r="A31">
        <f t="shared" si="0"/>
        <v>30</v>
      </c>
      <c r="D31" s="4" t="s">
        <v>133</v>
      </c>
    </row>
    <row r="32" spans="1:4" x14ac:dyDescent="0.25">
      <c r="A32">
        <f t="shared" si="0"/>
        <v>31</v>
      </c>
      <c r="D32" s="4" t="s">
        <v>103</v>
      </c>
    </row>
    <row r="33" spans="1:4" x14ac:dyDescent="0.25">
      <c r="A33">
        <f t="shared" si="0"/>
        <v>32</v>
      </c>
      <c r="D33" s="4" t="s">
        <v>104</v>
      </c>
    </row>
    <row r="34" spans="1:4" x14ac:dyDescent="0.25">
      <c r="A34">
        <f t="shared" si="0"/>
        <v>33</v>
      </c>
      <c r="D34" s="4" t="s">
        <v>105</v>
      </c>
    </row>
    <row r="35" spans="1:4" x14ac:dyDescent="0.25">
      <c r="A35">
        <f t="shared" si="0"/>
        <v>34</v>
      </c>
      <c r="D35" s="4" t="s">
        <v>100</v>
      </c>
    </row>
    <row r="36" spans="1:4" x14ac:dyDescent="0.25">
      <c r="A36">
        <f t="shared" si="0"/>
        <v>35</v>
      </c>
      <c r="B36" t="s">
        <v>3</v>
      </c>
      <c r="D36" s="4" t="s">
        <v>45</v>
      </c>
    </row>
    <row r="37" spans="1:4" x14ac:dyDescent="0.25">
      <c r="A37">
        <f t="shared" si="0"/>
        <v>36</v>
      </c>
      <c r="B37" t="s">
        <v>4</v>
      </c>
      <c r="D37" s="4" t="s">
        <v>46</v>
      </c>
    </row>
    <row r="38" spans="1:4" x14ac:dyDescent="0.25">
      <c r="A38">
        <f t="shared" si="0"/>
        <v>37</v>
      </c>
      <c r="B38" t="s">
        <v>5</v>
      </c>
      <c r="D38" s="4" t="s">
        <v>47</v>
      </c>
    </row>
    <row r="39" spans="1:4" x14ac:dyDescent="0.25">
      <c r="A39">
        <f t="shared" si="0"/>
        <v>38</v>
      </c>
      <c r="B39" t="s">
        <v>6</v>
      </c>
      <c r="D39" s="4" t="s">
        <v>48</v>
      </c>
    </row>
    <row r="40" spans="1:4" x14ac:dyDescent="0.25">
      <c r="A40">
        <f t="shared" si="0"/>
        <v>39</v>
      </c>
      <c r="B40" t="s">
        <v>7</v>
      </c>
      <c r="D40" s="4" t="s">
        <v>49</v>
      </c>
    </row>
    <row r="41" spans="1:4" x14ac:dyDescent="0.25">
      <c r="A41">
        <f t="shared" si="0"/>
        <v>40</v>
      </c>
      <c r="B41" t="s">
        <v>8</v>
      </c>
      <c r="D41" s="4" t="s">
        <v>50</v>
      </c>
    </row>
    <row r="42" spans="1:4" x14ac:dyDescent="0.25">
      <c r="A42">
        <f t="shared" si="0"/>
        <v>41</v>
      </c>
      <c r="B42" t="s">
        <v>9</v>
      </c>
      <c r="D42" s="4" t="s">
        <v>51</v>
      </c>
    </row>
    <row r="43" spans="1:4" x14ac:dyDescent="0.25">
      <c r="A43">
        <f t="shared" si="0"/>
        <v>42</v>
      </c>
      <c r="B43" t="s">
        <v>10</v>
      </c>
      <c r="D43" s="4" t="s">
        <v>52</v>
      </c>
    </row>
    <row r="44" spans="1:4" x14ac:dyDescent="0.25">
      <c r="A44">
        <f t="shared" si="0"/>
        <v>43</v>
      </c>
      <c r="B44" t="s">
        <v>11</v>
      </c>
      <c r="D44" s="4" t="s">
        <v>53</v>
      </c>
    </row>
    <row r="45" spans="1:4" x14ac:dyDescent="0.25">
      <c r="A45">
        <f t="shared" si="0"/>
        <v>44</v>
      </c>
      <c r="B45" t="s">
        <v>12</v>
      </c>
      <c r="D45" s="4" t="s">
        <v>54</v>
      </c>
    </row>
    <row r="46" spans="1:4" x14ac:dyDescent="0.25">
      <c r="A46">
        <f t="shared" si="0"/>
        <v>45</v>
      </c>
      <c r="B46" t="s">
        <v>13</v>
      </c>
      <c r="D46" s="4" t="s">
        <v>55</v>
      </c>
    </row>
    <row r="47" spans="1:4" x14ac:dyDescent="0.25">
      <c r="A47">
        <f t="shared" si="0"/>
        <v>46</v>
      </c>
      <c r="B47" t="s">
        <v>14</v>
      </c>
      <c r="D47" s="4" t="s">
        <v>56</v>
      </c>
    </row>
    <row r="48" spans="1:4" x14ac:dyDescent="0.25">
      <c r="A48">
        <f t="shared" si="0"/>
        <v>47</v>
      </c>
      <c r="B48" t="s">
        <v>15</v>
      </c>
      <c r="D48" s="4" t="s">
        <v>57</v>
      </c>
    </row>
    <row r="49" spans="1:4" x14ac:dyDescent="0.25">
      <c r="A49">
        <f t="shared" si="0"/>
        <v>48</v>
      </c>
      <c r="B49" t="s">
        <v>16</v>
      </c>
      <c r="D49" s="4" t="s">
        <v>58</v>
      </c>
    </row>
    <row r="50" spans="1:4" x14ac:dyDescent="0.25">
      <c r="A50">
        <f t="shared" si="0"/>
        <v>49</v>
      </c>
      <c r="B50" t="s">
        <v>17</v>
      </c>
      <c r="D50" s="4" t="s">
        <v>59</v>
      </c>
    </row>
    <row r="51" spans="1:4" x14ac:dyDescent="0.25">
      <c r="A51">
        <f t="shared" si="0"/>
        <v>50</v>
      </c>
      <c r="B51" t="s">
        <v>18</v>
      </c>
      <c r="D51" s="4" t="s">
        <v>60</v>
      </c>
    </row>
    <row r="52" spans="1:4" x14ac:dyDescent="0.25">
      <c r="A52">
        <f t="shared" si="0"/>
        <v>51</v>
      </c>
      <c r="B52" t="s">
        <v>19</v>
      </c>
      <c r="D52" s="4" t="s">
        <v>61</v>
      </c>
    </row>
    <row r="53" spans="1:4" x14ac:dyDescent="0.25">
      <c r="A53">
        <f t="shared" si="0"/>
        <v>52</v>
      </c>
      <c r="B53" t="s">
        <v>20</v>
      </c>
      <c r="D53" s="4" t="s">
        <v>62</v>
      </c>
    </row>
    <row r="54" spans="1:4" x14ac:dyDescent="0.25">
      <c r="A54">
        <f t="shared" si="0"/>
        <v>53</v>
      </c>
      <c r="B54" t="s">
        <v>21</v>
      </c>
      <c r="D54" s="4" t="s">
        <v>63</v>
      </c>
    </row>
    <row r="55" spans="1:4" x14ac:dyDescent="0.25">
      <c r="A55">
        <f t="shared" si="0"/>
        <v>54</v>
      </c>
      <c r="B55" t="s">
        <v>22</v>
      </c>
      <c r="D55" s="4" t="s">
        <v>64</v>
      </c>
    </row>
    <row r="56" spans="1:4" x14ac:dyDescent="0.25">
      <c r="A56">
        <f t="shared" si="0"/>
        <v>55</v>
      </c>
      <c r="B56" t="s">
        <v>23</v>
      </c>
      <c r="D56" s="4" t="s">
        <v>65</v>
      </c>
    </row>
    <row r="57" spans="1:4" x14ac:dyDescent="0.25">
      <c r="A57">
        <f t="shared" si="0"/>
        <v>56</v>
      </c>
      <c r="B57" t="s">
        <v>24</v>
      </c>
      <c r="D57" s="4" t="s">
        <v>66</v>
      </c>
    </row>
    <row r="58" spans="1:4" x14ac:dyDescent="0.25">
      <c r="A58">
        <f t="shared" si="0"/>
        <v>57</v>
      </c>
      <c r="B58" t="s">
        <v>25</v>
      </c>
      <c r="D58" s="4" t="s">
        <v>67</v>
      </c>
    </row>
    <row r="59" spans="1:4" x14ac:dyDescent="0.25">
      <c r="A59">
        <f t="shared" si="0"/>
        <v>58</v>
      </c>
      <c r="B59" t="s">
        <v>26</v>
      </c>
      <c r="D59" s="4" t="s">
        <v>68</v>
      </c>
    </row>
    <row r="60" spans="1:4" x14ac:dyDescent="0.25">
      <c r="A60">
        <f t="shared" si="0"/>
        <v>59</v>
      </c>
      <c r="B60" t="s">
        <v>27</v>
      </c>
      <c r="D60" s="4" t="s">
        <v>69</v>
      </c>
    </row>
    <row r="61" spans="1:4" x14ac:dyDescent="0.25">
      <c r="A61">
        <f t="shared" si="0"/>
        <v>60</v>
      </c>
      <c r="B61" t="s">
        <v>28</v>
      </c>
      <c r="D61" s="4" t="s">
        <v>70</v>
      </c>
    </row>
    <row r="62" spans="1:4" x14ac:dyDescent="0.25">
      <c r="A62">
        <f t="shared" si="0"/>
        <v>61</v>
      </c>
      <c r="B62" t="s">
        <v>29</v>
      </c>
      <c r="D62" s="4" t="s">
        <v>71</v>
      </c>
    </row>
    <row r="63" spans="1:4" x14ac:dyDescent="0.25">
      <c r="A63">
        <f t="shared" si="0"/>
        <v>62</v>
      </c>
      <c r="B63" t="s">
        <v>30</v>
      </c>
      <c r="D63" s="4" t="s">
        <v>72</v>
      </c>
    </row>
    <row r="64" spans="1:4" x14ac:dyDescent="0.25">
      <c r="A64">
        <f t="shared" si="0"/>
        <v>63</v>
      </c>
      <c r="B64" t="s">
        <v>31</v>
      </c>
      <c r="D64" s="4" t="s">
        <v>73</v>
      </c>
    </row>
    <row r="65" spans="1:4" x14ac:dyDescent="0.25">
      <c r="A65">
        <f t="shared" si="0"/>
        <v>64</v>
      </c>
      <c r="B65" t="s">
        <v>32</v>
      </c>
      <c r="D65" s="4" t="s">
        <v>74</v>
      </c>
    </row>
    <row r="66" spans="1:4" x14ac:dyDescent="0.25">
      <c r="A66">
        <f t="shared" si="0"/>
        <v>65</v>
      </c>
      <c r="B66" t="s">
        <v>33</v>
      </c>
      <c r="D66" s="4" t="s">
        <v>75</v>
      </c>
    </row>
    <row r="67" spans="1:4" x14ac:dyDescent="0.25">
      <c r="A67">
        <f t="shared" si="0"/>
        <v>66</v>
      </c>
      <c r="B67" t="s">
        <v>34</v>
      </c>
      <c r="D67" s="4" t="s">
        <v>76</v>
      </c>
    </row>
    <row r="68" spans="1:4" x14ac:dyDescent="0.25">
      <c r="A68">
        <f t="shared" ref="A68:A77" si="1">A67+1</f>
        <v>67</v>
      </c>
      <c r="B68" t="s">
        <v>35</v>
      </c>
      <c r="D68" s="4" t="s">
        <v>77</v>
      </c>
    </row>
    <row r="69" spans="1:4" x14ac:dyDescent="0.25">
      <c r="A69">
        <f t="shared" si="1"/>
        <v>68</v>
      </c>
      <c r="B69" t="s">
        <v>36</v>
      </c>
      <c r="D69" s="4" t="s">
        <v>78</v>
      </c>
    </row>
    <row r="70" spans="1:4" x14ac:dyDescent="0.25">
      <c r="A70">
        <f t="shared" si="1"/>
        <v>69</v>
      </c>
      <c r="B70" t="s">
        <v>37</v>
      </c>
      <c r="D70" s="4" t="s">
        <v>79</v>
      </c>
    </row>
    <row r="71" spans="1:4" x14ac:dyDescent="0.25">
      <c r="A71">
        <f t="shared" si="1"/>
        <v>70</v>
      </c>
      <c r="B71" t="s">
        <v>38</v>
      </c>
      <c r="D71" s="4" t="s">
        <v>80</v>
      </c>
    </row>
    <row r="72" spans="1:4" x14ac:dyDescent="0.25">
      <c r="A72">
        <f t="shared" si="1"/>
        <v>71</v>
      </c>
      <c r="B72" t="s">
        <v>39</v>
      </c>
      <c r="D72" s="4" t="s">
        <v>81</v>
      </c>
    </row>
    <row r="73" spans="1:4" x14ac:dyDescent="0.25">
      <c r="A73">
        <f t="shared" si="1"/>
        <v>72</v>
      </c>
      <c r="B73" t="s">
        <v>40</v>
      </c>
      <c r="D73" s="4" t="s">
        <v>82</v>
      </c>
    </row>
    <row r="74" spans="1:4" x14ac:dyDescent="0.25">
      <c r="A74">
        <f t="shared" si="1"/>
        <v>73</v>
      </c>
      <c r="B74" t="s">
        <v>41</v>
      </c>
      <c r="D74" s="4" t="s">
        <v>83</v>
      </c>
    </row>
    <row r="75" spans="1:4" x14ac:dyDescent="0.25">
      <c r="A75">
        <f t="shared" si="1"/>
        <v>74</v>
      </c>
      <c r="B75" t="s">
        <v>42</v>
      </c>
      <c r="D75" s="4" t="s">
        <v>84</v>
      </c>
    </row>
    <row r="76" spans="1:4" x14ac:dyDescent="0.25">
      <c r="A76">
        <f t="shared" si="1"/>
        <v>75</v>
      </c>
      <c r="B76" t="s">
        <v>43</v>
      </c>
      <c r="D76" s="4" t="s">
        <v>85</v>
      </c>
    </row>
    <row r="77" spans="1:4" s="2" customFormat="1" x14ac:dyDescent="0.25">
      <c r="A77" s="2">
        <f t="shared" si="1"/>
        <v>76</v>
      </c>
      <c r="B77" s="2" t="s">
        <v>44</v>
      </c>
      <c r="D77" s="5" t="s">
        <v>86</v>
      </c>
    </row>
    <row r="78" spans="1:4" s="3" customFormat="1" x14ac:dyDescent="0.25">
      <c r="B78" s="3" t="s">
        <v>106</v>
      </c>
      <c r="C78" s="3">
        <f>SUM(C2:C77)</f>
        <v>0</v>
      </c>
      <c r="D78" s="6"/>
    </row>
    <row r="80" spans="1:4" x14ac:dyDescent="0.25">
      <c r="A80" t="s">
        <v>88</v>
      </c>
      <c r="B80" t="s">
        <v>94</v>
      </c>
      <c r="C80">
        <f>C29+C36</f>
        <v>0</v>
      </c>
    </row>
    <row r="81" spans="1:4" x14ac:dyDescent="0.25">
      <c r="A81" t="s">
        <v>89</v>
      </c>
      <c r="B81" t="s">
        <v>95</v>
      </c>
      <c r="C81">
        <f>C68-C12-C11</f>
        <v>0</v>
      </c>
    </row>
    <row r="82" spans="1:4" x14ac:dyDescent="0.25">
      <c r="A82" t="s">
        <v>90</v>
      </c>
      <c r="B82" t="s">
        <v>96</v>
      </c>
      <c r="C82">
        <f>C30</f>
        <v>0</v>
      </c>
    </row>
    <row r="83" spans="1:4" x14ac:dyDescent="0.25">
      <c r="A83" t="s">
        <v>91</v>
      </c>
      <c r="B83" t="s">
        <v>97</v>
      </c>
      <c r="C83">
        <f>C6+C13</f>
        <v>0</v>
      </c>
    </row>
    <row r="85" spans="1:4" x14ac:dyDescent="0.25">
      <c r="A85" t="s">
        <v>92</v>
      </c>
      <c r="B85" t="s">
        <v>98</v>
      </c>
      <c r="C85">
        <f>C43</f>
        <v>0</v>
      </c>
    </row>
    <row r="86" spans="1:4" x14ac:dyDescent="0.25">
      <c r="A86" t="s">
        <v>93</v>
      </c>
      <c r="B86" t="s">
        <v>99</v>
      </c>
      <c r="C86">
        <f>C54</f>
        <v>0</v>
      </c>
    </row>
    <row r="88" spans="1:4" x14ac:dyDescent="0.25">
      <c r="D88" s="4" t="str">
        <f>"http://"&amp;TEXT(C80, "000")&amp;"."&amp;TEXT(C81, "000")&amp;"."&amp;TEXT(C82, "000")&amp;"."&amp;TEXT(C83, "000")&amp;"/"&amp;TEXT(C78, 0)</f>
        <v>http://000.000.000.000/0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Final-Formel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2020-08-11T12:44:55Z</dcterms:modified>
</cp:coreProperties>
</file>